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<sst xmlns="http://schemas.openxmlformats.org/spreadsheetml/2006/main" count="29" uniqueCount="22">
  <si>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</si>
  <si>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</si>
  <si>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</si>
  <si>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</si>
  <si>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</si>
  <si>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</si>
  <si>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</si>
  <si>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</si>
  <si>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Средние показатели</t>
  </si>
  <si>
    <t>Примечание</t>
  </si>
  <si>
    <t>№ п/п</t>
  </si>
  <si>
    <t>Электронный аукцион</t>
  </si>
  <si>
    <t>за январь-ноябрь 2014 года</t>
  </si>
  <si>
    <t>Статистическая информация о ходе осуществления закупок для нужд Управления Федеральной службы по надзру в сфере звязи, информационных технологий и массовых коммуникаций по Рязанской области</t>
  </si>
  <si>
    <t>Поставка хозяйственных товаров</t>
  </si>
  <si>
    <t>Выполнение работ по огнезащитной обработке деревянных конструкций</t>
  </si>
  <si>
    <t>Оказание услуг по подписке на периодические издания и их доставке</t>
  </si>
  <si>
    <t>Оказание услуг по передаче неисключительного права на использование программного обеспечения</t>
  </si>
  <si>
    <t>Поставка расходных материалов для организационной техники</t>
  </si>
  <si>
    <t>Поставка компьютерной техники и комплектующих к компьютерной технике для нужд Управления Федеральной службы по надзору в сфере связи, информационных технологий и массовых коммуникаций по Рязанской области.</t>
  </si>
  <si>
    <t>Оказание информационных услуг с использованием экземпляра (-ов) Специального (-ых) Выпуска (-ов) Системы (-м) КонсультантПлюс</t>
  </si>
  <si>
    <t>Оказание услуг по изготовлению бланков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</si>
</sst>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4" fontId="40" fillId="0" borderId="0" xfId="0" applyNumberFormat="1" applyFont="1" applyAlignment="1">
      <alignment/>
    </xf>
    <xf numFmtId="10" fontId="40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10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0" fontId="43" fillId="0" borderId="10" xfId="55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="77" zoomScaleNormal="77" zoomScalePageLayoutView="0" workbookViewId="0" topLeftCell="A1">
      <selection activeCell="H6" sqref="H6"/>
    </sheetView>
  </sheetViews>
  <sheetFormatPr defaultColWidth="8.8515625" defaultRowHeight="15"/>
  <cols>
    <col min="1" max="1" width="7.00390625" style="3" customWidth="1"/>
    <col min="2" max="2" width="54.8515625" style="1" customWidth="1"/>
    <col min="3" max="3" width="27.140625" style="3" customWidth="1"/>
    <col min="4" max="4" width="19.140625" style="4" customWidth="1"/>
    <col min="5" max="5" width="14.140625" style="3" customWidth="1"/>
    <col min="6" max="6" width="21.140625" style="1" customWidth="1"/>
    <col min="7" max="7" width="18.140625" style="1" customWidth="1"/>
    <col min="8" max="8" width="16.28125" style="5" customWidth="1"/>
    <col min="9" max="9" width="28.140625" style="1" customWidth="1"/>
    <col min="10" max="16384" width="8.8515625" style="1" customWidth="1"/>
  </cols>
  <sheetData>
    <row r="1" spans="1:9" s="6" customFormat="1" ht="43.5" customHeight="1">
      <c r="A1" s="24" t="s">
        <v>13</v>
      </c>
      <c r="B1" s="25"/>
      <c r="C1" s="25"/>
      <c r="D1" s="25"/>
      <c r="E1" s="25"/>
      <c r="F1" s="25"/>
      <c r="G1" s="25"/>
      <c r="H1" s="25"/>
      <c r="I1" s="26"/>
    </row>
    <row r="2" spans="1:9" s="6" customFormat="1" ht="18.75">
      <c r="A2" s="27" t="s">
        <v>12</v>
      </c>
      <c r="B2" s="27"/>
      <c r="C2" s="27"/>
      <c r="D2" s="27"/>
      <c r="E2" s="27"/>
      <c r="F2" s="27"/>
      <c r="G2" s="27"/>
      <c r="H2" s="27"/>
      <c r="I2" s="27"/>
    </row>
    <row r="3" spans="1:9" s="2" customFormat="1" ht="47.25">
      <c r="A3" s="7" t="s">
        <v>10</v>
      </c>
      <c r="B3" s="7" t="s">
        <v>0</v>
      </c>
      <c r="C3" s="8" t="s">
        <v>1</v>
      </c>
      <c r="D3" s="9" t="s">
        <v>2</v>
      </c>
      <c r="E3" s="8" t="s">
        <v>3</v>
      </c>
      <c r="F3" s="8" t="s">
        <v>4</v>
      </c>
      <c r="G3" s="8" t="s">
        <v>5</v>
      </c>
      <c r="H3" s="10" t="s">
        <v>6</v>
      </c>
      <c r="I3" s="7" t="s">
        <v>9</v>
      </c>
    </row>
    <row r="4" spans="1:9" s="15" customFormat="1" ht="32.25" customHeight="1">
      <c r="A4" s="12">
        <v>1</v>
      </c>
      <c r="B4" s="17" t="s">
        <v>14</v>
      </c>
      <c r="C4" s="13" t="s">
        <v>11</v>
      </c>
      <c r="D4" s="18">
        <v>86147.44</v>
      </c>
      <c r="E4" s="12">
        <v>3</v>
      </c>
      <c r="F4" s="18">
        <v>77769.26</v>
      </c>
      <c r="G4" s="19">
        <f aca="true" t="shared" si="0" ref="G4:G11">D4-F4</f>
        <v>8378.180000000008</v>
      </c>
      <c r="H4" s="14">
        <f aca="true" t="shared" si="1" ref="H4:H11">G4/D4</f>
        <v>0.09725396366972724</v>
      </c>
      <c r="I4" s="13"/>
    </row>
    <row r="5" spans="1:9" s="15" customFormat="1" ht="56.25" customHeight="1">
      <c r="A5" s="12">
        <f>A4+1</f>
        <v>2</v>
      </c>
      <c r="B5" s="28" t="s">
        <v>21</v>
      </c>
      <c r="C5" s="13" t="s">
        <v>11</v>
      </c>
      <c r="D5" s="18">
        <v>13750</v>
      </c>
      <c r="E5" s="12">
        <v>1</v>
      </c>
      <c r="F5" s="18">
        <v>13750</v>
      </c>
      <c r="G5" s="19">
        <f t="shared" si="0"/>
        <v>0</v>
      </c>
      <c r="H5" s="14">
        <f t="shared" si="1"/>
        <v>0</v>
      </c>
      <c r="I5" s="13"/>
    </row>
    <row r="6" spans="1:9" s="15" customFormat="1" ht="56.25" customHeight="1">
      <c r="A6" s="12">
        <f aca="true" t="shared" si="2" ref="A6:A11">A5+1</f>
        <v>3</v>
      </c>
      <c r="B6" s="17" t="s">
        <v>15</v>
      </c>
      <c r="C6" s="13" t="s">
        <v>11</v>
      </c>
      <c r="D6" s="18">
        <v>37406.4</v>
      </c>
      <c r="E6" s="12">
        <v>3</v>
      </c>
      <c r="F6" s="18">
        <v>16029.68</v>
      </c>
      <c r="G6" s="19">
        <f t="shared" si="0"/>
        <v>21376.72</v>
      </c>
      <c r="H6" s="14">
        <f t="shared" si="1"/>
        <v>0.571472261431199</v>
      </c>
      <c r="I6" s="13"/>
    </row>
    <row r="7" spans="1:9" s="15" customFormat="1" ht="49.5" customHeight="1">
      <c r="A7" s="12">
        <f t="shared" si="2"/>
        <v>4</v>
      </c>
      <c r="B7" s="17" t="s">
        <v>16</v>
      </c>
      <c r="C7" s="13" t="s">
        <v>11</v>
      </c>
      <c r="D7" s="18">
        <v>26882.22</v>
      </c>
      <c r="E7" s="12">
        <v>3</v>
      </c>
      <c r="F7" s="18">
        <v>25149.11</v>
      </c>
      <c r="G7" s="19">
        <f t="shared" si="0"/>
        <v>1733.1100000000006</v>
      </c>
      <c r="H7" s="14">
        <f t="shared" si="1"/>
        <v>0.06447049388034175</v>
      </c>
      <c r="I7" s="16"/>
    </row>
    <row r="8" spans="1:9" s="15" customFormat="1" ht="63" customHeight="1">
      <c r="A8" s="12">
        <f t="shared" si="2"/>
        <v>5</v>
      </c>
      <c r="B8" s="17" t="s">
        <v>17</v>
      </c>
      <c r="C8" s="13" t="s">
        <v>11</v>
      </c>
      <c r="D8" s="18">
        <v>40323.1</v>
      </c>
      <c r="E8" s="12">
        <v>4</v>
      </c>
      <c r="F8" s="18">
        <v>31572.46</v>
      </c>
      <c r="G8" s="19">
        <f t="shared" si="0"/>
        <v>8750.64</v>
      </c>
      <c r="H8" s="14">
        <f t="shared" si="1"/>
        <v>0.2170130768715699</v>
      </c>
      <c r="I8" s="16"/>
    </row>
    <row r="9" spans="1:9" s="15" customFormat="1" ht="51" customHeight="1">
      <c r="A9" s="12">
        <f t="shared" si="2"/>
        <v>6</v>
      </c>
      <c r="B9" s="17" t="s">
        <v>18</v>
      </c>
      <c r="C9" s="13" t="s">
        <v>11</v>
      </c>
      <c r="D9" s="18">
        <v>124192.06</v>
      </c>
      <c r="E9" s="12">
        <v>4</v>
      </c>
      <c r="F9" s="18">
        <v>111888</v>
      </c>
      <c r="G9" s="19">
        <f t="shared" si="0"/>
        <v>12304.059999999998</v>
      </c>
      <c r="H9" s="14">
        <f t="shared" si="1"/>
        <v>0.09907283927813097</v>
      </c>
      <c r="I9" s="16"/>
    </row>
    <row r="10" spans="1:9" s="15" customFormat="1" ht="62.25" customHeight="1">
      <c r="A10" s="12">
        <f t="shared" si="2"/>
        <v>7</v>
      </c>
      <c r="B10" s="17" t="s">
        <v>19</v>
      </c>
      <c r="C10" s="13" t="s">
        <v>11</v>
      </c>
      <c r="D10" s="18">
        <v>227872.3</v>
      </c>
      <c r="E10" s="12">
        <v>4</v>
      </c>
      <c r="F10" s="18">
        <v>207363.82</v>
      </c>
      <c r="G10" s="19">
        <f t="shared" si="0"/>
        <v>20508.47999999998</v>
      </c>
      <c r="H10" s="14">
        <f t="shared" si="1"/>
        <v>0.08999988151258395</v>
      </c>
      <c r="I10" s="16"/>
    </row>
    <row r="11" spans="1:9" s="15" customFormat="1" ht="78.75" customHeight="1">
      <c r="A11" s="12">
        <f t="shared" si="2"/>
        <v>8</v>
      </c>
      <c r="B11" s="17" t="s">
        <v>20</v>
      </c>
      <c r="C11" s="13" t="s">
        <v>11</v>
      </c>
      <c r="D11" s="18">
        <v>203444.04</v>
      </c>
      <c r="E11" s="12">
        <v>2</v>
      </c>
      <c r="F11" s="18">
        <v>200109.12</v>
      </c>
      <c r="G11" s="19">
        <f t="shared" si="0"/>
        <v>3334.920000000013</v>
      </c>
      <c r="H11" s="14">
        <f t="shared" si="1"/>
        <v>0.016392320954696008</v>
      </c>
      <c r="I11" s="16"/>
    </row>
    <row r="12" spans="1:9" s="11" customFormat="1" ht="18.75">
      <c r="A12" s="20"/>
      <c r="B12" s="21" t="s">
        <v>7</v>
      </c>
      <c r="C12" s="20"/>
      <c r="D12" s="22">
        <f>SUM(D4:D11)</f>
        <v>760017.56</v>
      </c>
      <c r="E12" s="22">
        <f>SUM(E4:E11)</f>
        <v>24</v>
      </c>
      <c r="F12" s="22">
        <f>SUM(F4:F11)</f>
        <v>683631.45</v>
      </c>
      <c r="G12" s="22">
        <f>SUM(G4:G11)</f>
        <v>76386.11</v>
      </c>
      <c r="H12" s="14"/>
      <c r="I12" s="21"/>
    </row>
    <row r="13" spans="1:9" s="11" customFormat="1" ht="18.75">
      <c r="A13" s="20"/>
      <c r="B13" s="21" t="s">
        <v>8</v>
      </c>
      <c r="C13" s="20"/>
      <c r="D13" s="22">
        <f>D12/6</f>
        <v>126669.59333333334</v>
      </c>
      <c r="E13" s="23">
        <f>E12/6</f>
        <v>4</v>
      </c>
      <c r="F13" s="22">
        <f>F12/6</f>
        <v>113938.575</v>
      </c>
      <c r="G13" s="22">
        <f>G12/6</f>
        <v>12731.018333333333</v>
      </c>
      <c r="H13" s="14">
        <f>G12/D12</f>
        <v>0.10050571726263798</v>
      </c>
      <c r="I13" s="21"/>
    </row>
  </sheetData>
  <sheetProtection/>
  <mergeCells count="2">
    <mergeCell ref="A1:I1"/>
    <mergeCell ref="A2:I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Матыгин А А</cp:lastModifiedBy>
  <cp:lastPrinted>2014-07-08T05:35:54Z</cp:lastPrinted>
  <dcterms:created xsi:type="dcterms:W3CDTF">2014-07-08T04:57:00Z</dcterms:created>
  <dcterms:modified xsi:type="dcterms:W3CDTF">2015-09-25T09:13:01Z</dcterms:modified>
  <cp:category/>
  <cp:version/>
  <cp:contentType/>
  <cp:contentStatus/>
</cp:coreProperties>
</file>